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288" yWindow="348" windowWidth="15576" windowHeight="10848"/>
  </bookViews>
  <sheets>
    <sheet name="TIMEKEEPER" sheetId="6" r:id="rId1"/>
    <sheet name="PAYROLL" sheetId="5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8" i="6" l="1"/>
  <c r="E18" i="6"/>
  <c r="D18" i="6"/>
  <c r="C15" i="6"/>
  <c r="D15" i="6" s="1"/>
  <c r="F15" i="6" l="1"/>
  <c r="E15" i="6"/>
  <c r="F18" i="5"/>
  <c r="E18" i="5"/>
  <c r="D18" i="5"/>
  <c r="C15" i="5"/>
  <c r="E15" i="5" s="1"/>
  <c r="E20" i="5" l="1"/>
  <c r="E21" i="5"/>
  <c r="F15" i="5"/>
  <c r="F20" i="5" s="1"/>
  <c r="D15" i="5"/>
  <c r="D20" i="5" s="1"/>
  <c r="D21" i="5" l="1"/>
  <c r="F21" i="5"/>
</calcChain>
</file>

<file path=xl/sharedStrings.xml><?xml version="1.0" encoding="utf-8"?>
<sst xmlns="http://schemas.openxmlformats.org/spreadsheetml/2006/main" count="73" uniqueCount="37">
  <si>
    <t xml:space="preserve"> </t>
  </si>
  <si>
    <t>Standard Daily Hours</t>
  </si>
  <si>
    <t>Actual Work Hours</t>
  </si>
  <si>
    <t>UNIT</t>
  </si>
  <si>
    <t>7
Food Service</t>
  </si>
  <si>
    <t xml:space="preserve">6.5
TA - </t>
  </si>
  <si>
    <t>Full Time Standard Daily Hours</t>
  </si>
  <si>
    <t>Unit 1 - TAAAC</t>
  </si>
  <si>
    <t>Unit 2- AEL</t>
  </si>
  <si>
    <t>Unit 4 - SAAAAC</t>
  </si>
  <si>
    <t>7  -  7.25  -  7.5  -  8</t>
  </si>
  <si>
    <t>5.5  -  6.5  -  7  -  8</t>
  </si>
  <si>
    <t>Unit 3 - AFSCME</t>
  </si>
  <si>
    <t>Conversion to Hours and Minutes</t>
  </si>
  <si>
    <t>Enter FTE (Full Time Equivalent)</t>
  </si>
  <si>
    <t xml:space="preserve">1.  </t>
  </si>
  <si>
    <t xml:space="preserve">2.  </t>
  </si>
  <si>
    <t xml:space="preserve">3.  </t>
  </si>
  <si>
    <t xml:space="preserve">TADJ </t>
  </si>
  <si>
    <r>
      <t>Enter Actual Work Hrs.  (</t>
    </r>
    <r>
      <rPr>
        <b/>
        <u/>
        <sz val="12"/>
        <color rgb="FFFF0000"/>
        <rFont val="Calibri"/>
        <family val="2"/>
        <scheme val="minor"/>
      </rPr>
      <t>ONLY</t>
    </r>
    <r>
      <rPr>
        <b/>
        <sz val="12"/>
        <color rgb="FFFF0000"/>
        <rFont val="Calibri"/>
        <family val="2"/>
        <scheme val="minor"/>
      </rPr>
      <t xml:space="preserve"> if Actual Hours are Different Standard Hours)</t>
    </r>
  </si>
  <si>
    <t>Enter Standard Daily Hours</t>
  </si>
  <si>
    <r>
      <t xml:space="preserve">Difference of </t>
    </r>
    <r>
      <rPr>
        <b/>
        <i/>
        <u/>
        <sz val="14"/>
        <color theme="1"/>
        <rFont val="Calibri"/>
        <family val="2"/>
        <scheme val="minor"/>
      </rPr>
      <t>Standard</t>
    </r>
    <r>
      <rPr>
        <b/>
        <i/>
        <sz val="14"/>
        <color theme="1"/>
        <rFont val="Calibri"/>
        <family val="2"/>
        <scheme val="minor"/>
      </rPr>
      <t xml:space="preserve"> vs </t>
    </r>
    <r>
      <rPr>
        <b/>
        <i/>
        <u/>
        <sz val="14"/>
        <color theme="1"/>
        <rFont val="Calibri"/>
        <family val="2"/>
        <scheme val="minor"/>
      </rPr>
      <t>Actual Hours</t>
    </r>
  </si>
  <si>
    <t>Only Permitted if Negotiated</t>
  </si>
  <si>
    <t>Full Day
Hrs. /Min</t>
  </si>
  <si>
    <t>1/2 Day
Hrs./Min</t>
  </si>
  <si>
    <t>*  1/4 Day
Hrs./Min</t>
  </si>
  <si>
    <t>3.  Daily Hrs.
Decimal</t>
  </si>
  <si>
    <t>Unit 5/6  - PROF SUPPORT / EXECUTIVE</t>
  </si>
  <si>
    <t>1.   Full Time
 Standard Daily Hrs.
Decimal</t>
  </si>
  <si>
    <t xml:space="preserve">2.  FTE
Decimal </t>
  </si>
  <si>
    <t>Daily Hrs.
Decimal</t>
  </si>
  <si>
    <t>Full Day
Hrs. /Min</t>
  </si>
  <si>
    <t>1/2 Day
Hrs./Min</t>
  </si>
  <si>
    <t>*  1/4 Day
Hrs./Min</t>
  </si>
  <si>
    <t>1.  Full Time
Standard Daily Hrs.
Decimal</t>
  </si>
  <si>
    <t xml:space="preserve">      *</t>
  </si>
  <si>
    <t xml:space="preserve">       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</si>
</sst>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\-h:mm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2" fillId="0" borderId="0" xfId="0" applyFont="1" applyAlignment="1" applyProtection="1">
      <alignment horizontal="center"/>
    </xf>
    <xf numFmtId="49" fontId="13" fillId="0" borderId="0" xfId="0" applyNumberFormat="1" applyFont="1" applyAlignment="1" applyProtection="1">
      <alignment horizontal="right"/>
    </xf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Protection="1"/>
    <xf numFmtId="0" fontId="7" fillId="4" borderId="2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0" borderId="5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vertical="top"/>
    </xf>
    <xf numFmtId="0" fontId="3" fillId="0" borderId="8" xfId="0" applyFont="1" applyBorder="1" applyAlignment="1" applyProtection="1">
      <alignment horizontal="center" vertical="center"/>
    </xf>
    <xf numFmtId="164" fontId="3" fillId="0" borderId="8" xfId="0" applyNumberFormat="1" applyFont="1" applyBorder="1" applyAlignment="1" applyProtection="1">
      <alignment horizontal="center" vertical="center"/>
    </xf>
    <xf numFmtId="164" fontId="3" fillId="0" borderId="9" xfId="0" applyNumberFormat="1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20" fontId="3" fillId="6" borderId="15" xfId="0" applyNumberFormat="1" applyFont="1" applyFill="1" applyBorder="1" applyAlignment="1" applyProtection="1">
      <alignment horizontal="center" vertical="center"/>
    </xf>
    <xf numFmtId="20" fontId="3" fillId="6" borderId="28" xfId="0" applyNumberFormat="1" applyFont="1" applyFill="1" applyBorder="1" applyAlignment="1" applyProtection="1">
      <alignment horizontal="center" vertical="center"/>
    </xf>
    <xf numFmtId="20" fontId="3" fillId="6" borderId="29" xfId="0" applyNumberFormat="1" applyFont="1" applyFill="1" applyBorder="1" applyAlignment="1" applyProtection="1">
      <alignment horizontal="center" vertical="center"/>
    </xf>
    <xf numFmtId="165" fontId="0" fillId="0" borderId="0" xfId="0" applyNumberFormat="1" applyProtection="1"/>
    <xf numFmtId="0" fontId="1" fillId="0" borderId="0" xfId="0" applyFont="1" applyAlignment="1" applyProtection="1">
      <alignment horizontal="left" indent="10"/>
    </xf>
    <xf numFmtId="0" fontId="12" fillId="0" borderId="0" xfId="0" applyFont="1" applyAlignment="1" applyProtection="1">
      <alignment horizontal="center"/>
    </xf>
    <xf numFmtId="0" fontId="13" fillId="0" borderId="1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left"/>
    </xf>
    <xf numFmtId="0" fontId="8" fillId="0" borderId="24" xfId="0" applyFont="1" applyFill="1" applyBorder="1" applyAlignment="1" applyProtection="1">
      <alignment horizontal="left" vertical="center" indent="4"/>
    </xf>
    <xf numFmtId="0" fontId="8" fillId="0" borderId="25" xfId="0" applyFont="1" applyFill="1" applyBorder="1" applyAlignment="1" applyProtection="1">
      <alignment horizontal="left" vertical="center" indent="4"/>
    </xf>
    <xf numFmtId="0" fontId="6" fillId="0" borderId="25" xfId="0" quotePrefix="1" applyFont="1" applyFill="1" applyBorder="1" applyAlignment="1" applyProtection="1">
      <alignment horizontal="center" vertical="center"/>
    </xf>
    <xf numFmtId="0" fontId="6" fillId="0" borderId="26" xfId="0" quotePrefix="1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left" vertical="center" indent="4"/>
    </xf>
    <xf numFmtId="0" fontId="8" fillId="5" borderId="1" xfId="0" applyFont="1" applyFill="1" applyBorder="1" applyAlignment="1" applyProtection="1">
      <alignment horizontal="left" vertical="center" indent="4"/>
    </xf>
    <xf numFmtId="0" fontId="6" fillId="5" borderId="1" xfId="0" quotePrefix="1" applyFont="1" applyFill="1" applyBorder="1" applyAlignment="1" applyProtection="1">
      <alignment horizontal="center" vertical="center"/>
    </xf>
    <xf numFmtId="0" fontId="6" fillId="5" borderId="23" xfId="0" quotePrefix="1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left" vertical="center" indent="4"/>
    </xf>
    <xf numFmtId="0" fontId="8" fillId="0" borderId="1" xfId="0" applyFont="1" applyFill="1" applyBorder="1" applyAlignment="1" applyProtection="1">
      <alignment horizontal="left" vertical="center" indent="4"/>
    </xf>
    <xf numFmtId="0" fontId="6" fillId="0" borderId="1" xfId="0" quotePrefix="1" applyFont="1" applyFill="1" applyBorder="1" applyAlignment="1" applyProtection="1">
      <alignment horizontal="center" vertical="center" wrapText="1"/>
    </xf>
    <xf numFmtId="0" fontId="6" fillId="0" borderId="23" xfId="0" quotePrefix="1" applyFont="1" applyFill="1" applyBorder="1" applyAlignment="1" applyProtection="1">
      <alignment horizontal="center" vertical="center" wrapText="1"/>
    </xf>
    <xf numFmtId="0" fontId="6" fillId="0" borderId="1" xfId="0" quotePrefix="1" applyFont="1" applyFill="1" applyBorder="1" applyAlignment="1" applyProtection="1">
      <alignment horizontal="center" vertical="center"/>
    </xf>
    <xf numFmtId="0" fontId="6" fillId="0" borderId="23" xfId="0" quotePrefix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5" fillId="4" borderId="19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7" fillId="4" borderId="27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</xf>
    <xf numFmtId="0" fontId="2" fillId="6" borderId="15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0"/>
  <sheetViews>
    <sheetView tabSelected="1" workbookViewId="0">
      <selection activeCell="A15" sqref="A15"/>
    </sheetView>
  </sheetViews>
  <sheetFormatPr defaultColWidth="8.88671875" defaultRowHeight="14.4" x14ac:dyDescent="0.3"/>
  <cols>
    <col min="1" max="1" width="19.44140625" style="4" customWidth="1"/>
    <col min="2" max="2" width="13.6640625" style="4" customWidth="1"/>
    <col min="3" max="3" width="15.5546875" style="4" customWidth="1"/>
    <col min="4" max="4" width="15.33203125" style="4" customWidth="1"/>
    <col min="5" max="5" width="14.6640625" style="9" customWidth="1"/>
    <col min="6" max="6" width="16" style="9" customWidth="1"/>
    <col min="7" max="16384" width="8.88671875" style="4"/>
  </cols>
  <sheetData>
    <row r="1" spans="1:6" ht="18.75" x14ac:dyDescent="0.3">
      <c r="A1" s="55" t="s">
        <v>13</v>
      </c>
      <c r="B1" s="55"/>
      <c r="C1" s="55"/>
      <c r="D1" s="55"/>
      <c r="E1" s="55"/>
      <c r="F1" s="55"/>
    </row>
    <row r="2" spans="1:6" ht="6" customHeight="1" x14ac:dyDescent="0.3">
      <c r="A2" s="28"/>
      <c r="B2" s="28"/>
      <c r="C2" s="28"/>
      <c r="D2" s="28"/>
      <c r="E2" s="28"/>
      <c r="F2" s="28"/>
    </row>
    <row r="3" spans="1:6" ht="18.75" x14ac:dyDescent="0.3">
      <c r="A3" s="6" t="s">
        <v>15</v>
      </c>
      <c r="B3" s="56" t="s">
        <v>20</v>
      </c>
      <c r="C3" s="56"/>
      <c r="D3" s="56"/>
      <c r="E3" s="56"/>
      <c r="F3" s="28"/>
    </row>
    <row r="4" spans="1:6" ht="15" x14ac:dyDescent="0.25">
      <c r="A4" s="6" t="s">
        <v>16</v>
      </c>
      <c r="B4" s="56" t="s">
        <v>14</v>
      </c>
      <c r="C4" s="56"/>
      <c r="D4" s="56"/>
      <c r="E4" s="56"/>
      <c r="F4" s="56"/>
    </row>
    <row r="5" spans="1:6" ht="15.75" x14ac:dyDescent="0.25">
      <c r="A5" s="6" t="s">
        <v>17</v>
      </c>
      <c r="B5" s="10" t="s">
        <v>19</v>
      </c>
      <c r="C5" s="7"/>
      <c r="D5" s="7"/>
      <c r="E5" s="8"/>
    </row>
    <row r="6" spans="1:6" ht="7.2" customHeight="1" thickBot="1" x14ac:dyDescent="0.3"/>
    <row r="7" spans="1:6" s="12" customFormat="1" ht="20.399999999999999" customHeight="1" x14ac:dyDescent="0.25">
      <c r="A7" s="57" t="s">
        <v>3</v>
      </c>
      <c r="B7" s="58"/>
      <c r="C7" s="11"/>
      <c r="D7" s="59" t="s">
        <v>6</v>
      </c>
      <c r="E7" s="60"/>
      <c r="F7" s="61"/>
    </row>
    <row r="8" spans="1:6" s="12" customFormat="1" ht="18" customHeight="1" x14ac:dyDescent="0.25">
      <c r="A8" s="49" t="s">
        <v>7</v>
      </c>
      <c r="B8" s="50"/>
      <c r="C8" s="50"/>
      <c r="D8" s="53">
        <v>7.5</v>
      </c>
      <c r="E8" s="53"/>
      <c r="F8" s="54"/>
    </row>
    <row r="9" spans="1:6" s="12" customFormat="1" ht="18" customHeight="1" x14ac:dyDescent="0.25">
      <c r="A9" s="45" t="s">
        <v>8</v>
      </c>
      <c r="B9" s="46">
        <v>8</v>
      </c>
      <c r="C9" s="46"/>
      <c r="D9" s="47">
        <v>8</v>
      </c>
      <c r="E9" s="47"/>
      <c r="F9" s="48"/>
    </row>
    <row r="10" spans="1:6" s="12" customFormat="1" ht="18" customHeight="1" x14ac:dyDescent="0.25">
      <c r="A10" s="49" t="s">
        <v>12</v>
      </c>
      <c r="B10" s="50" t="s">
        <v>4</v>
      </c>
      <c r="C10" s="50"/>
      <c r="D10" s="51" t="s">
        <v>10</v>
      </c>
      <c r="E10" s="51"/>
      <c r="F10" s="52"/>
    </row>
    <row r="11" spans="1:6" s="12" customFormat="1" ht="18" customHeight="1" x14ac:dyDescent="0.25">
      <c r="A11" s="45" t="s">
        <v>9</v>
      </c>
      <c r="B11" s="46" t="s">
        <v>5</v>
      </c>
      <c r="C11" s="46"/>
      <c r="D11" s="47" t="s">
        <v>11</v>
      </c>
      <c r="E11" s="47"/>
      <c r="F11" s="48"/>
    </row>
    <row r="12" spans="1:6" s="12" customFormat="1" ht="18" customHeight="1" thickBot="1" x14ac:dyDescent="0.3">
      <c r="A12" s="31" t="s">
        <v>27</v>
      </c>
      <c r="B12" s="32" t="s">
        <v>5</v>
      </c>
      <c r="C12" s="32"/>
      <c r="D12" s="33">
        <v>8</v>
      </c>
      <c r="E12" s="33"/>
      <c r="F12" s="34"/>
    </row>
    <row r="13" spans="1:6" ht="24.6" customHeight="1" thickTop="1" x14ac:dyDescent="0.25">
      <c r="A13" s="35" t="s">
        <v>1</v>
      </c>
      <c r="B13" s="36"/>
      <c r="C13" s="36"/>
      <c r="D13" s="36"/>
      <c r="E13" s="36"/>
      <c r="F13" s="37"/>
    </row>
    <row r="14" spans="1:6" s="16" customFormat="1" ht="46.5" customHeight="1" x14ac:dyDescent="0.25">
      <c r="A14" s="13" t="s">
        <v>34</v>
      </c>
      <c r="B14" s="29" t="s">
        <v>29</v>
      </c>
      <c r="C14" s="14" t="s">
        <v>30</v>
      </c>
      <c r="D14" s="14" t="s">
        <v>31</v>
      </c>
      <c r="E14" s="14" t="s">
        <v>32</v>
      </c>
      <c r="F14" s="15" t="s">
        <v>33</v>
      </c>
    </row>
    <row r="15" spans="1:6" s="12" customFormat="1" ht="25.95" customHeight="1" thickBot="1" x14ac:dyDescent="0.3">
      <c r="A15" s="2">
        <v>0</v>
      </c>
      <c r="B15" s="1">
        <v>0</v>
      </c>
      <c r="C15" s="17">
        <f>A15*B15</f>
        <v>0</v>
      </c>
      <c r="D15" s="18">
        <f>C15/24</f>
        <v>0</v>
      </c>
      <c r="E15" s="18">
        <f>C15*0.5/24</f>
        <v>0</v>
      </c>
      <c r="F15" s="19">
        <f>C15*0.25/24</f>
        <v>0</v>
      </c>
    </row>
    <row r="16" spans="1:6" ht="25.2" customHeight="1" thickTop="1" x14ac:dyDescent="0.25">
      <c r="A16" s="38" t="s">
        <v>2</v>
      </c>
      <c r="B16" s="39"/>
      <c r="C16" s="39"/>
      <c r="D16" s="39"/>
      <c r="E16" s="39"/>
      <c r="F16" s="40"/>
    </row>
    <row r="17" spans="1:6" s="12" customFormat="1" ht="30" customHeight="1" x14ac:dyDescent="0.25">
      <c r="A17" s="41" t="s">
        <v>0</v>
      </c>
      <c r="B17" s="42"/>
      <c r="C17" s="20" t="s">
        <v>26</v>
      </c>
      <c r="D17" s="21" t="s">
        <v>23</v>
      </c>
      <c r="E17" s="21" t="s">
        <v>24</v>
      </c>
      <c r="F17" s="22" t="s">
        <v>25</v>
      </c>
    </row>
    <row r="18" spans="1:6" s="12" customFormat="1" ht="23.4" customHeight="1" thickBot="1" x14ac:dyDescent="0.3">
      <c r="A18" s="43" t="s">
        <v>0</v>
      </c>
      <c r="B18" s="44"/>
      <c r="C18" s="3">
        <v>0</v>
      </c>
      <c r="D18" s="18">
        <f>C18/24</f>
        <v>0</v>
      </c>
      <c r="E18" s="18">
        <f>C18*0.5/24</f>
        <v>0</v>
      </c>
      <c r="F18" s="19">
        <f>C18*0.25/24</f>
        <v>0</v>
      </c>
    </row>
    <row r="19" spans="1:6" ht="15.75" thickTop="1" x14ac:dyDescent="0.25">
      <c r="D19" s="26"/>
    </row>
    <row r="20" spans="1:6" ht="15" x14ac:dyDescent="0.25">
      <c r="A20" s="27" t="s">
        <v>36</v>
      </c>
      <c r="B20" s="30" t="s">
        <v>22</v>
      </c>
      <c r="C20" s="30"/>
    </row>
  </sheetData>
  <sheetProtection algorithmName="SHA-512" hashValue="Ub34yTkCsdXigEb/9zSilBIxlCUx2GS39RvCEmhC7iTeOpiKJj3hLZK/EpegKwG8RZRqhCns+VbzDe7zCyenXQ==" saltValue="EBc/v2uYFXb501bshhIQGA==" spinCount="100000" sheet="1" objects="1" scenarios="1" selectLockedCells="1"/>
  <mergeCells count="20">
    <mergeCell ref="A8:C8"/>
    <mergeCell ref="D8:F8"/>
    <mergeCell ref="A1:F1"/>
    <mergeCell ref="B3:E3"/>
    <mergeCell ref="B4:F4"/>
    <mergeCell ref="A7:B7"/>
    <mergeCell ref="D7:F7"/>
    <mergeCell ref="A9:C9"/>
    <mergeCell ref="D9:F9"/>
    <mergeCell ref="A10:C10"/>
    <mergeCell ref="D10:F10"/>
    <mergeCell ref="A11:C11"/>
    <mergeCell ref="D11:F11"/>
    <mergeCell ref="B20:C20"/>
    <mergeCell ref="A12:C12"/>
    <mergeCell ref="D12:F12"/>
    <mergeCell ref="A13:F13"/>
    <mergeCell ref="A16:F16"/>
    <mergeCell ref="A17:B17"/>
    <mergeCell ref="A18:B18"/>
  </mergeCells>
  <pageMargins left="0.7" right="0.2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4"/>
  <sheetViews>
    <sheetView workbookViewId="0">
      <selection activeCell="A15" sqref="A15"/>
    </sheetView>
  </sheetViews>
  <sheetFormatPr defaultColWidth="8.88671875" defaultRowHeight="14.4" x14ac:dyDescent="0.3"/>
  <cols>
    <col min="1" max="1" width="20.33203125" style="4" customWidth="1"/>
    <col min="2" max="2" width="13.6640625" style="4" customWidth="1"/>
    <col min="3" max="3" width="15.5546875" style="4" customWidth="1"/>
    <col min="4" max="4" width="15.33203125" style="4" customWidth="1"/>
    <col min="5" max="5" width="14.6640625" style="9" customWidth="1"/>
    <col min="6" max="6" width="16" style="9" customWidth="1"/>
    <col min="7" max="16384" width="8.88671875" style="4"/>
  </cols>
  <sheetData>
    <row r="1" spans="1:6" ht="18.75" x14ac:dyDescent="0.3">
      <c r="A1" s="55" t="s">
        <v>13</v>
      </c>
      <c r="B1" s="55"/>
      <c r="C1" s="55"/>
      <c r="D1" s="55"/>
      <c r="E1" s="55"/>
      <c r="F1" s="55"/>
    </row>
    <row r="2" spans="1:6" ht="6" customHeight="1" x14ac:dyDescent="0.3">
      <c r="A2" s="5"/>
      <c r="B2" s="5"/>
      <c r="C2" s="5"/>
      <c r="D2" s="5"/>
      <c r="E2" s="5"/>
      <c r="F2" s="5"/>
    </row>
    <row r="3" spans="1:6" ht="18.75" x14ac:dyDescent="0.3">
      <c r="A3" s="6" t="s">
        <v>15</v>
      </c>
      <c r="B3" s="56" t="s">
        <v>20</v>
      </c>
      <c r="C3" s="56"/>
      <c r="D3" s="56"/>
      <c r="E3" s="56"/>
      <c r="F3" s="5"/>
    </row>
    <row r="4" spans="1:6" ht="15" x14ac:dyDescent="0.25">
      <c r="A4" s="6" t="s">
        <v>16</v>
      </c>
      <c r="B4" s="56" t="s">
        <v>14</v>
      </c>
      <c r="C4" s="56"/>
      <c r="D4" s="56"/>
      <c r="E4" s="56"/>
      <c r="F4" s="56"/>
    </row>
    <row r="5" spans="1:6" ht="15.75" x14ac:dyDescent="0.25">
      <c r="A5" s="6" t="s">
        <v>17</v>
      </c>
      <c r="B5" s="10" t="s">
        <v>19</v>
      </c>
      <c r="C5" s="7"/>
      <c r="D5" s="7"/>
      <c r="E5" s="8"/>
    </row>
    <row r="6" spans="1:6" ht="7.2" customHeight="1" thickBot="1" x14ac:dyDescent="0.3"/>
    <row r="7" spans="1:6" s="12" customFormat="1" ht="20.399999999999999" customHeight="1" x14ac:dyDescent="0.25">
      <c r="A7" s="57" t="s">
        <v>3</v>
      </c>
      <c r="B7" s="58"/>
      <c r="C7" s="11"/>
      <c r="D7" s="59" t="s">
        <v>6</v>
      </c>
      <c r="E7" s="60"/>
      <c r="F7" s="61"/>
    </row>
    <row r="8" spans="1:6" s="12" customFormat="1" ht="18" customHeight="1" x14ac:dyDescent="0.25">
      <c r="A8" s="49" t="s">
        <v>7</v>
      </c>
      <c r="B8" s="50"/>
      <c r="C8" s="50"/>
      <c r="D8" s="53">
        <v>7.5</v>
      </c>
      <c r="E8" s="53"/>
      <c r="F8" s="54"/>
    </row>
    <row r="9" spans="1:6" s="12" customFormat="1" ht="18" customHeight="1" x14ac:dyDescent="0.25">
      <c r="A9" s="45" t="s">
        <v>8</v>
      </c>
      <c r="B9" s="46">
        <v>8</v>
      </c>
      <c r="C9" s="46"/>
      <c r="D9" s="47">
        <v>8</v>
      </c>
      <c r="E9" s="47"/>
      <c r="F9" s="48"/>
    </row>
    <row r="10" spans="1:6" s="12" customFormat="1" ht="18" customHeight="1" x14ac:dyDescent="0.25">
      <c r="A10" s="49" t="s">
        <v>12</v>
      </c>
      <c r="B10" s="50" t="s">
        <v>4</v>
      </c>
      <c r="C10" s="50"/>
      <c r="D10" s="51" t="s">
        <v>10</v>
      </c>
      <c r="E10" s="51"/>
      <c r="F10" s="52"/>
    </row>
    <row r="11" spans="1:6" s="12" customFormat="1" ht="18" customHeight="1" x14ac:dyDescent="0.25">
      <c r="A11" s="45" t="s">
        <v>9</v>
      </c>
      <c r="B11" s="46" t="s">
        <v>5</v>
      </c>
      <c r="C11" s="46"/>
      <c r="D11" s="47" t="s">
        <v>11</v>
      </c>
      <c r="E11" s="47"/>
      <c r="F11" s="48"/>
    </row>
    <row r="12" spans="1:6" s="12" customFormat="1" ht="18" customHeight="1" thickBot="1" x14ac:dyDescent="0.3">
      <c r="A12" s="31" t="s">
        <v>27</v>
      </c>
      <c r="B12" s="32" t="s">
        <v>5</v>
      </c>
      <c r="C12" s="32"/>
      <c r="D12" s="33">
        <v>8</v>
      </c>
      <c r="E12" s="33"/>
      <c r="F12" s="34"/>
    </row>
    <row r="13" spans="1:6" ht="24.6" customHeight="1" thickTop="1" x14ac:dyDescent="0.25">
      <c r="A13" s="35" t="s">
        <v>1</v>
      </c>
      <c r="B13" s="36"/>
      <c r="C13" s="36"/>
      <c r="D13" s="36"/>
      <c r="E13" s="36"/>
      <c r="F13" s="37"/>
    </row>
    <row r="14" spans="1:6" s="16" customFormat="1" ht="48" customHeight="1" x14ac:dyDescent="0.25">
      <c r="A14" s="13" t="s">
        <v>28</v>
      </c>
      <c r="B14" s="29" t="s">
        <v>29</v>
      </c>
      <c r="C14" s="14" t="s">
        <v>30</v>
      </c>
      <c r="D14" s="14" t="s">
        <v>31</v>
      </c>
      <c r="E14" s="14" t="s">
        <v>32</v>
      </c>
      <c r="F14" s="15" t="s">
        <v>33</v>
      </c>
    </row>
    <row r="15" spans="1:6" s="12" customFormat="1" ht="25.95" customHeight="1" thickBot="1" x14ac:dyDescent="0.3">
      <c r="A15" s="2">
        <v>0</v>
      </c>
      <c r="B15" s="1">
        <v>0</v>
      </c>
      <c r="C15" s="17">
        <f>A15*B15</f>
        <v>0</v>
      </c>
      <c r="D15" s="18">
        <f>C15/24</f>
        <v>0</v>
      </c>
      <c r="E15" s="18">
        <f>C15*0.5/24</f>
        <v>0</v>
      </c>
      <c r="F15" s="19">
        <f>C15*0.25/24</f>
        <v>0</v>
      </c>
    </row>
    <row r="16" spans="1:6" ht="25.2" customHeight="1" thickTop="1" x14ac:dyDescent="0.25">
      <c r="A16" s="38" t="s">
        <v>2</v>
      </c>
      <c r="B16" s="39"/>
      <c r="C16" s="39"/>
      <c r="D16" s="39"/>
      <c r="E16" s="39"/>
      <c r="F16" s="40"/>
    </row>
    <row r="17" spans="1:6" s="12" customFormat="1" ht="30" customHeight="1" x14ac:dyDescent="0.25">
      <c r="A17" s="41" t="s">
        <v>0</v>
      </c>
      <c r="B17" s="42"/>
      <c r="C17" s="20" t="s">
        <v>26</v>
      </c>
      <c r="D17" s="21" t="s">
        <v>23</v>
      </c>
      <c r="E17" s="21" t="s">
        <v>24</v>
      </c>
      <c r="F17" s="22" t="s">
        <v>25</v>
      </c>
    </row>
    <row r="18" spans="1:6" s="12" customFormat="1" ht="23.4" customHeight="1" thickBot="1" x14ac:dyDescent="0.3">
      <c r="A18" s="43" t="s">
        <v>0</v>
      </c>
      <c r="B18" s="44"/>
      <c r="C18" s="3">
        <v>0</v>
      </c>
      <c r="D18" s="18">
        <f>C18/24</f>
        <v>0</v>
      </c>
      <c r="E18" s="18">
        <f>C18*0.5/24</f>
        <v>0</v>
      </c>
      <c r="F18" s="19">
        <f>C18*0.25/24</f>
        <v>0</v>
      </c>
    </row>
    <row r="19" spans="1:6" ht="25.2" customHeight="1" thickTop="1" thickBot="1" x14ac:dyDescent="0.3">
      <c r="A19" s="64" t="s">
        <v>18</v>
      </c>
      <c r="B19" s="65"/>
      <c r="C19" s="65"/>
      <c r="D19" s="65"/>
      <c r="E19" s="65"/>
      <c r="F19" s="66"/>
    </row>
    <row r="20" spans="1:6" ht="25.95" customHeight="1" thickBot="1" x14ac:dyDescent="0.3">
      <c r="A20" s="62" t="s">
        <v>1</v>
      </c>
      <c r="B20" s="63"/>
      <c r="C20" s="63"/>
      <c r="D20" s="23">
        <f>IF(C18=0,D15,IF(C18&gt;0,D15))</f>
        <v>0</v>
      </c>
      <c r="E20" s="24">
        <f t="shared" ref="E20:F20" si="0">IF(D18=0,E15,IF(D18&gt;0,E15))</f>
        <v>0</v>
      </c>
      <c r="F20" s="25">
        <f t="shared" si="0"/>
        <v>0</v>
      </c>
    </row>
    <row r="21" spans="1:6" ht="25.95" customHeight="1" thickBot="1" x14ac:dyDescent="0.3">
      <c r="A21" s="62" t="s">
        <v>21</v>
      </c>
      <c r="B21" s="63"/>
      <c r="C21" s="63"/>
      <c r="D21" s="23">
        <f>IF(C18&lt;=0,0,IF(C18&gt;0,D18-D15))</f>
        <v>0</v>
      </c>
      <c r="E21" s="24">
        <f t="shared" ref="E21:F21" si="1">IF(D18&lt;=0,0,IF(D18&gt;0,E18-E15))</f>
        <v>0</v>
      </c>
      <c r="F21" s="25">
        <f t="shared" si="1"/>
        <v>0</v>
      </c>
    </row>
    <row r="22" spans="1:6" ht="15" x14ac:dyDescent="0.25">
      <c r="D22" s="26"/>
    </row>
    <row r="24" spans="1:6" ht="15" x14ac:dyDescent="0.25">
      <c r="A24" s="27" t="s">
        <v>35</v>
      </c>
      <c r="B24" s="30" t="s">
        <v>22</v>
      </c>
      <c r="C24" s="30"/>
    </row>
  </sheetData>
  <sheetProtection algorithmName="SHA-512" hashValue="4OTUK/AO8RCY9bPdEie4OKpe7ecQTufo1meAVB97m+1GjGU+bXGQVZqqHYJc9CqP3ia7hBmzoMK6LNkcOohSxQ==" saltValue="droigAr2jyUuVBgnomh0Qw==" spinCount="100000" sheet="1" objects="1" scenarios="1" selectLockedCells="1"/>
  <mergeCells count="23">
    <mergeCell ref="A1:F1"/>
    <mergeCell ref="B3:E3"/>
    <mergeCell ref="A19:F19"/>
    <mergeCell ref="A8:C8"/>
    <mergeCell ref="A9:C9"/>
    <mergeCell ref="A10:C10"/>
    <mergeCell ref="A11:C11"/>
    <mergeCell ref="A12:C12"/>
    <mergeCell ref="D8:F8"/>
    <mergeCell ref="A16:F16"/>
    <mergeCell ref="A17:B17"/>
    <mergeCell ref="A18:B18"/>
    <mergeCell ref="D9:F9"/>
    <mergeCell ref="D10:F10"/>
    <mergeCell ref="D11:F11"/>
    <mergeCell ref="D12:F12"/>
    <mergeCell ref="B4:F4"/>
    <mergeCell ref="B24:C24"/>
    <mergeCell ref="A20:C20"/>
    <mergeCell ref="A21:C21"/>
    <mergeCell ref="A13:F13"/>
    <mergeCell ref="A7:B7"/>
    <mergeCell ref="D7:F7"/>
  </mergeCells>
  <pageMargins left="0.7" right="0.2" top="0.5" bottom="0.5" header="0.3" footer="0.3"/>
  <pageSetup orientation="portrait" r:id="rId1"/>
  <headerFooter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0" sqref="J30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BB22120D7DA4F98162A28EC19C740" ma:contentTypeVersion="2" ma:contentTypeDescription="Create a new document." ma:contentTypeScope="" ma:versionID="4227353669ae59e79da4fb1aae995d3b">
  <xsd:schema xmlns:xsd="http://www.w3.org/2001/XMLSchema" xmlns:xs="http://www.w3.org/2001/XMLSchema" xmlns:p="http://schemas.microsoft.com/office/2006/metadata/properties" xmlns:ns2="5628d61b-91a9-42c6-afa5-505ed7a72b18" xmlns:ns3="http://schemas.microsoft.com/sharepoint/v4" targetNamespace="http://schemas.microsoft.com/office/2006/metadata/properties" ma:root="true" ma:fieldsID="080e463f3850198cc59731fad834c73f" ns2:_="" ns3:_="">
    <xsd:import namespace="5628d61b-91a9-42c6-afa5-505ed7a72b18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8d61b-91a9-42c6-afa5-505ed7a72b18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Comp Time"/>
          <xsd:enumeration value="Leave"/>
          <xsd:enumeration value="Memos"/>
          <xsd:enumeration value="Pay"/>
          <xsd:enumeration value="Payroll Calendar/Schedules"/>
          <xsd:enumeration value="Payroll Procedures"/>
          <xsd:enumeration value="Tax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ategory xmlns="5628d61b-91a9-42c6-afa5-505ed7a72b18">Payroll Procedures</Category>
  </documentManagement>
</p:properties>
</file>

<file path=customXml/itemProps1.xml><?xml version="1.0" encoding="utf-8"?>
<ds:datastoreItem xmlns:ds="http://schemas.openxmlformats.org/officeDocument/2006/customXml" ds:itemID="{4A0898E6-4EB8-434D-927F-963028CAF28D}"/>
</file>

<file path=customXml/itemProps2.xml><?xml version="1.0" encoding="utf-8"?>
<ds:datastoreItem xmlns:ds="http://schemas.openxmlformats.org/officeDocument/2006/customXml" ds:itemID="{52302459-3B7F-4E85-AD16-3903E827468F}"/>
</file>

<file path=customXml/itemProps3.xml><?xml version="1.0" encoding="utf-8"?>
<ds:datastoreItem xmlns:ds="http://schemas.openxmlformats.org/officeDocument/2006/customXml" ds:itemID="{649C303D-1492-479E-B5CE-F71878D6B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TIMEKEEPER</vt:lpstr>
      <vt:lpstr>PAYROLL</vt:lpstr>
      <vt:lpstr>Sheet3</vt:lpstr>
    </vt:vector>
  </TitlesOfParts>
  <Company>Anne Arundel County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Stawas, Kay C</dc:creator>
  <cp:lastModifiedBy>AACPS User</cp:lastModifiedBy>
  <cp:lastPrinted>2014-12-05T13:18:05Z</cp:lastPrinted>
  <dcterms:created xsi:type="dcterms:W3CDTF">2014-05-01T17:58:21Z</dcterms:created>
  <dcterms:modified xsi:type="dcterms:W3CDTF">2015-01-08T21:15:09Z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0x0101004F3BB22120D7DA4F98162A28EC19C740</vt:lpwstr>
  </property>
</Properties>
</file>